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7653C347-2FDB-4119-ACF8-B4122CFE0AB0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<sst xmlns="http://schemas.openxmlformats.org/spreadsheetml/2006/main" count="45" uniqueCount="35">
  <si>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</si>
  <si>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</si>
  <si>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</si>
  <si>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</si>
  <si>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</si>
  <si>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</si>
  <si>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</si>
  <si>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</si>
  <si>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</si>
  <si>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</si>
  <si>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</si>
  <si>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</si>
  <si>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</si>
  <si>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</si>
  <si>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</si>
  <si>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</si>
  <si>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</si>
  <si>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</si>
  <si>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</si>
  <si>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UNIVERSIDAD TECNOLOGICA DE LA TARAHUMARA</t>
  </si>
  <si>
    <t>Del 1 de Enero al 31 de Diciembre 2024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</si>
  <si>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</si>
  <si>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</si>
  <si>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</si>
  <si>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</si>
  <si>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</si>
  <si>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Rector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</si>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</sst>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9"/>
      <name val="Soberana Sans"/>
    </font>
    <font>
      <sz val="11"/>
      <name val="Calibri"/>
      <family val="2"/>
      <scheme val="minor"/>
    </font>
    <font>
      <b/>
      <u/>
      <sz val="9"/>
      <color theme="1"/>
      <name val="Soberana Sans"/>
    </font>
    <font>
      <b/>
      <sz val="9"/>
      <color theme="1"/>
      <name val="Soberana Sans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horizontal="center" vertical="top" wrapText="1"/>
      <protection locked="0"/>
    </xf>
    <xf numFmtId="43" fontId="6" fillId="4" borderId="0" xfId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center"/>
      <protection locked="0"/>
    </xf>
    <xf numFmtId="43" fontId="6" fillId="4" borderId="0" xfId="1" applyFont="1" applyFill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19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164" fontId="2" fillId="0" borderId="24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A1:H109"/>
  <sheetViews>
    <sheetView tabSelected="1" topLeftCell="A7" zoomScale="80" zoomScaleNormal="80" workbookViewId="0">
      <selection activeCell="D32" sqref="D32"/>
    </sheetView>
  </sheetViews>
  <sheetFormatPr baseColWidth="10" defaultColWidth="11.5703125" defaultRowHeight="14.25"/>
  <cols>
    <col min="1" max="1" width="2.5703125" style="10" customWidth="1"/>
    <col min="2" max="2" width="47" style="10" customWidth="1"/>
    <col min="3" max="7" width="28.5703125" style="10" customWidth="1"/>
    <col min="8" max="16384" width="11.5703125" style="10"/>
  </cols>
  <sheetData>
    <row r="1" spans="2:8" ht="15" thickBot="1">
      <c r="H1" s="11" t="s">
        <v>0</v>
      </c>
    </row>
    <row r="2" spans="2:8">
      <c r="B2" s="40" t="s">
        <v>19</v>
      </c>
      <c r="C2" s="41"/>
      <c r="D2" s="41"/>
      <c r="E2" s="41"/>
      <c r="F2" s="41"/>
      <c r="G2" s="42"/>
    </row>
    <row r="3" spans="2:8">
      <c r="B3" s="43" t="s">
        <v>1</v>
      </c>
      <c r="C3" s="44"/>
      <c r="D3" s="44"/>
      <c r="E3" s="44"/>
      <c r="F3" s="44"/>
      <c r="G3" s="45"/>
    </row>
    <row r="4" spans="2:8" ht="15" thickBot="1">
      <c r="B4" s="46" t="s">
        <v>20</v>
      </c>
      <c r="C4" s="47"/>
      <c r="D4" s="47"/>
      <c r="E4" s="47"/>
      <c r="F4" s="47"/>
      <c r="G4" s="48"/>
    </row>
    <row r="5" spans="2:8" ht="36.75" thickBot="1">
      <c r="B5" s="4" t="s">
        <v>2</v>
      </c>
      <c r="C5" s="6" t="s">
        <v>3</v>
      </c>
      <c r="D5" s="6" t="s">
        <v>4</v>
      </c>
      <c r="E5" s="8" t="s">
        <v>5</v>
      </c>
      <c r="F5" s="6" t="s">
        <v>6</v>
      </c>
      <c r="G5" s="5" t="s">
        <v>7</v>
      </c>
    </row>
    <row r="6" spans="2:8">
      <c r="B6" s="1"/>
      <c r="C6" s="7"/>
      <c r="D6" s="7"/>
      <c r="E6" s="9"/>
      <c r="F6" s="7"/>
      <c r="G6" s="2"/>
    </row>
    <row r="7" spans="2:8" ht="24.75" customHeight="1">
      <c r="B7" s="15" t="s">
        <v>27</v>
      </c>
      <c r="C7" s="25">
        <f>SUM(C8,C9,C10)</f>
        <v>63124752.75</v>
      </c>
      <c r="D7" s="26"/>
      <c r="E7" s="27"/>
      <c r="F7" s="26"/>
      <c r="G7" s="28">
        <f>SUM(C7:F7)</f>
        <v>63124752.75</v>
      </c>
    </row>
    <row r="8" spans="2:8">
      <c r="B8" s="3" t="s">
        <v>8</v>
      </c>
      <c r="C8" s="29">
        <v>0</v>
      </c>
      <c r="D8" s="30"/>
      <c r="E8" s="31"/>
      <c r="F8" s="30"/>
      <c r="G8" s="32">
        <f>SUM(C8:F8)</f>
        <v>0</v>
      </c>
    </row>
    <row r="9" spans="2:8">
      <c r="B9" s="3" t="s">
        <v>9</v>
      </c>
      <c r="C9" s="29">
        <v>0</v>
      </c>
      <c r="D9" s="30"/>
      <c r="E9" s="31"/>
      <c r="F9" s="30"/>
      <c r="G9" s="32">
        <f>SUM(C9:F9)</f>
        <v>0</v>
      </c>
    </row>
    <row r="10" spans="2:8">
      <c r="B10" s="3" t="s">
        <v>10</v>
      </c>
      <c r="C10" s="29">
        <v>63124752.75</v>
      </c>
      <c r="D10" s="30"/>
      <c r="E10" s="31"/>
      <c r="F10" s="30"/>
      <c r="G10" s="32">
        <f>SUM(C10:F10)</f>
        <v>63124752.75</v>
      </c>
    </row>
    <row r="11" spans="2:8">
      <c r="B11" s="3"/>
      <c r="C11" s="33"/>
      <c r="D11" s="33"/>
      <c r="E11" s="34"/>
      <c r="F11" s="33"/>
      <c r="G11" s="32"/>
    </row>
    <row r="12" spans="2:8" ht="25.5" customHeight="1">
      <c r="B12" s="15" t="s">
        <v>28</v>
      </c>
      <c r="C12" s="26"/>
      <c r="D12" s="25">
        <f>SUM(D14,D15,D16,D17,)</f>
        <v>16411422.01</v>
      </c>
      <c r="E12" s="35">
        <f>SUM(E13)</f>
        <v>5993514.9000000004</v>
      </c>
      <c r="F12" s="26"/>
      <c r="G12" s="28">
        <f>SUM(C12:F12)</f>
        <v>22404936.91</v>
      </c>
    </row>
    <row r="13" spans="2:8">
      <c r="B13" s="3" t="s">
        <v>11</v>
      </c>
      <c r="C13" s="30"/>
      <c r="D13" s="30"/>
      <c r="E13" s="36">
        <v>5993514.9000000004</v>
      </c>
      <c r="F13" s="30"/>
      <c r="G13" s="32">
        <f>SUM(C13:F13)</f>
        <v>5993514.9000000004</v>
      </c>
    </row>
    <row r="14" spans="2:8">
      <c r="B14" s="3" t="s">
        <v>12</v>
      </c>
      <c r="C14" s="30"/>
      <c r="D14" s="29">
        <v>16411422.01</v>
      </c>
      <c r="E14" s="31"/>
      <c r="F14" s="30"/>
      <c r="G14" s="32">
        <f>SUM(C14:F14)</f>
        <v>16411422.01</v>
      </c>
    </row>
    <row r="15" spans="2:8">
      <c r="B15" s="3" t="s">
        <v>13</v>
      </c>
      <c r="C15" s="30"/>
      <c r="D15" s="29">
        <v>0</v>
      </c>
      <c r="E15" s="31"/>
      <c r="F15" s="30"/>
      <c r="G15" s="32">
        <f>D15</f>
        <v>0</v>
      </c>
    </row>
    <row r="16" spans="2:8">
      <c r="B16" s="3" t="s">
        <v>14</v>
      </c>
      <c r="C16" s="30"/>
      <c r="D16" s="29">
        <v>0</v>
      </c>
      <c r="E16" s="31"/>
      <c r="F16" s="30"/>
      <c r="G16" s="32">
        <f>D16</f>
        <v>0</v>
      </c>
    </row>
    <row r="17" spans="2:7">
      <c r="B17" s="3" t="s">
        <v>15</v>
      </c>
      <c r="C17" s="30"/>
      <c r="D17" s="29">
        <v>0</v>
      </c>
      <c r="E17" s="31"/>
      <c r="F17" s="30"/>
      <c r="G17" s="32">
        <f>D17</f>
        <v>0</v>
      </c>
    </row>
    <row r="18" spans="2:7">
      <c r="B18" s="3"/>
      <c r="C18" s="33"/>
      <c r="D18" s="33"/>
      <c r="E18" s="34"/>
      <c r="F18" s="33"/>
      <c r="G18" s="32"/>
    </row>
    <row r="19" spans="2:7" ht="39" customHeight="1">
      <c r="B19" s="15" t="s">
        <v>29</v>
      </c>
      <c r="C19" s="30"/>
      <c r="D19" s="30"/>
      <c r="E19" s="31"/>
      <c r="F19" s="25">
        <f>SUM(F20,F21,)</f>
        <v>0</v>
      </c>
      <c r="G19" s="28">
        <f>F19</f>
        <v>0</v>
      </c>
    </row>
    <row r="20" spans="2:7">
      <c r="B20" s="3" t="s">
        <v>16</v>
      </c>
      <c r="C20" s="30"/>
      <c r="D20" s="30"/>
      <c r="E20" s="31"/>
      <c r="F20" s="29">
        <v>0</v>
      </c>
      <c r="G20" s="32">
        <f>F20</f>
        <v>0</v>
      </c>
    </row>
    <row r="21" spans="2:7">
      <c r="B21" s="3" t="s">
        <v>17</v>
      </c>
      <c r="C21" s="30"/>
      <c r="D21" s="30"/>
      <c r="E21" s="31"/>
      <c r="F21" s="29">
        <v>0</v>
      </c>
      <c r="G21" s="32">
        <f>F21</f>
        <v>0</v>
      </c>
    </row>
    <row r="22" spans="2:7">
      <c r="B22" s="3"/>
      <c r="C22" s="33"/>
      <c r="D22" s="33"/>
      <c r="E22" s="34"/>
      <c r="F22" s="33"/>
      <c r="G22" s="32"/>
    </row>
    <row r="23" spans="2:7" ht="31.5" customHeight="1">
      <c r="B23" s="15" t="s">
        <v>30</v>
      </c>
      <c r="C23" s="25">
        <f>SUM(C7)</f>
        <v>63124752.75</v>
      </c>
      <c r="D23" s="25">
        <f>SUM(D12)</f>
        <v>16411422.01</v>
      </c>
      <c r="E23" s="35">
        <f>E12</f>
        <v>5993514.9000000004</v>
      </c>
      <c r="F23" s="25">
        <f>SUM(F19)</f>
        <v>0</v>
      </c>
      <c r="G23" s="28">
        <f>SUM(C23:F23)</f>
        <v>85529689.660000011</v>
      </c>
    </row>
    <row r="24" spans="2:7">
      <c r="B24" s="3"/>
      <c r="C24" s="25"/>
      <c r="D24" s="33"/>
      <c r="E24" s="34"/>
      <c r="F24" s="33"/>
      <c r="G24" s="32"/>
    </row>
    <row r="25" spans="2:7" ht="24">
      <c r="B25" s="15" t="s">
        <v>31</v>
      </c>
      <c r="C25" s="25">
        <f>SUM(C26:C28)</f>
        <v>0</v>
      </c>
      <c r="D25" s="26"/>
      <c r="E25" s="27"/>
      <c r="F25" s="26"/>
      <c r="G25" s="28">
        <f>C25</f>
        <v>0</v>
      </c>
    </row>
    <row r="26" spans="2:7">
      <c r="B26" s="3" t="s">
        <v>8</v>
      </c>
      <c r="C26" s="29">
        <v>0</v>
      </c>
      <c r="D26" s="30"/>
      <c r="E26" s="31"/>
      <c r="F26" s="30"/>
      <c r="G26" s="32">
        <f>C26</f>
        <v>0</v>
      </c>
    </row>
    <row r="27" spans="2:7">
      <c r="B27" s="3" t="s">
        <v>9</v>
      </c>
      <c r="C27" s="29">
        <v>0</v>
      </c>
      <c r="D27" s="30"/>
      <c r="E27" s="31"/>
      <c r="F27" s="30"/>
      <c r="G27" s="32">
        <f>C27</f>
        <v>0</v>
      </c>
    </row>
    <row r="28" spans="2:7">
      <c r="B28" s="3" t="s">
        <v>10</v>
      </c>
      <c r="C28" s="29">
        <v>0</v>
      </c>
      <c r="D28" s="30"/>
      <c r="E28" s="31"/>
      <c r="F28" s="30"/>
      <c r="G28" s="32">
        <f>C28</f>
        <v>0</v>
      </c>
    </row>
    <row r="29" spans="2:7">
      <c r="B29" s="3"/>
      <c r="C29" s="33"/>
      <c r="D29" s="33"/>
      <c r="E29" s="34"/>
      <c r="F29" s="33"/>
      <c r="G29" s="32"/>
    </row>
    <row r="30" spans="2:7" ht="24">
      <c r="B30" s="15" t="s">
        <v>32</v>
      </c>
      <c r="C30" s="26"/>
      <c r="D30" s="25">
        <f>D32</f>
        <v>5924941.9199999999</v>
      </c>
      <c r="E30" s="35">
        <f>SUM(E31:E35)</f>
        <v>-2866289.6300000004</v>
      </c>
      <c r="F30" s="26"/>
      <c r="G30" s="28">
        <f>SUM(D30:E30)</f>
        <v>3058652.2899999996</v>
      </c>
    </row>
    <row r="31" spans="2:7">
      <c r="B31" s="3" t="s">
        <v>11</v>
      </c>
      <c r="C31" s="30"/>
      <c r="D31" s="30"/>
      <c r="E31" s="36">
        <v>3128839.48</v>
      </c>
      <c r="F31" s="30"/>
      <c r="G31" s="32">
        <f>SUM(E31)</f>
        <v>3128839.48</v>
      </c>
    </row>
    <row r="32" spans="2:7">
      <c r="B32" s="3" t="s">
        <v>12</v>
      </c>
      <c r="C32" s="30"/>
      <c r="D32" s="29">
        <v>5924941.9199999999</v>
      </c>
      <c r="E32" s="36">
        <v>-5993514.9000000004</v>
      </c>
      <c r="F32" s="30"/>
      <c r="G32" s="32">
        <f>SUM(D32:E32)</f>
        <v>-68572.980000000447</v>
      </c>
    </row>
    <row r="33" spans="1:8">
      <c r="B33" s="3" t="s">
        <v>13</v>
      </c>
      <c r="C33" s="30"/>
      <c r="D33" s="30"/>
      <c r="E33" s="36">
        <v>0</v>
      </c>
      <c r="F33" s="30"/>
      <c r="G33" s="32">
        <f>E33</f>
        <v>0</v>
      </c>
    </row>
    <row r="34" spans="1:8">
      <c r="B34" s="3" t="s">
        <v>14</v>
      </c>
      <c r="C34" s="30"/>
      <c r="D34" s="30"/>
      <c r="E34" s="36">
        <v>0</v>
      </c>
      <c r="F34" s="30"/>
      <c r="G34" s="32">
        <f>E34</f>
        <v>0</v>
      </c>
    </row>
    <row r="35" spans="1:8">
      <c r="B35" s="3" t="s">
        <v>15</v>
      </c>
      <c r="C35" s="30"/>
      <c r="D35" s="30"/>
      <c r="E35" s="36">
        <v>-1614.21</v>
      </c>
      <c r="F35" s="30"/>
      <c r="G35" s="32">
        <f>E35</f>
        <v>-1614.21</v>
      </c>
    </row>
    <row r="36" spans="1:8">
      <c r="B36" s="3"/>
      <c r="C36" s="33"/>
      <c r="D36" s="33"/>
      <c r="E36" s="34"/>
      <c r="F36" s="33"/>
      <c r="G36" s="32"/>
    </row>
    <row r="37" spans="1:8" ht="36">
      <c r="B37" s="15" t="s">
        <v>33</v>
      </c>
      <c r="C37" s="30"/>
      <c r="D37" s="30"/>
      <c r="E37" s="31"/>
      <c r="F37" s="25">
        <f>SUM(F38:F39)</f>
        <v>0</v>
      </c>
      <c r="G37" s="28">
        <f>F37</f>
        <v>0</v>
      </c>
    </row>
    <row r="38" spans="1:8">
      <c r="B38" s="3" t="s">
        <v>16</v>
      </c>
      <c r="C38" s="30"/>
      <c r="D38" s="30"/>
      <c r="E38" s="31"/>
      <c r="F38" s="29">
        <v>0</v>
      </c>
      <c r="G38" s="32">
        <f>F38</f>
        <v>0</v>
      </c>
    </row>
    <row r="39" spans="1:8">
      <c r="B39" s="3" t="s">
        <v>17</v>
      </c>
      <c r="C39" s="30"/>
      <c r="D39" s="30"/>
      <c r="E39" s="31"/>
      <c r="F39" s="29">
        <v>0</v>
      </c>
      <c r="G39" s="32">
        <f>F39</f>
        <v>0</v>
      </c>
    </row>
    <row r="40" spans="1:8">
      <c r="B40" s="3"/>
      <c r="C40" s="33"/>
      <c r="D40" s="33"/>
      <c r="E40" s="34"/>
      <c r="F40" s="33"/>
      <c r="G40" s="32"/>
    </row>
    <row r="41" spans="1:8" ht="27.75" customHeight="1" thickBot="1">
      <c r="B41" s="16" t="s">
        <v>34</v>
      </c>
      <c r="C41" s="37">
        <f>SUM(C23,C25)</f>
        <v>63124752.75</v>
      </c>
      <c r="D41" s="37">
        <f>SUM(D23,D30)</f>
        <v>22336363.93</v>
      </c>
      <c r="E41" s="38">
        <f>SUM(E30,E23)</f>
        <v>3127225.27</v>
      </c>
      <c r="F41" s="37">
        <f>SUM(F37,F23)</f>
        <v>0</v>
      </c>
      <c r="G41" s="39">
        <f>SUM(C41:F41)</f>
        <v>88588341.950000003</v>
      </c>
    </row>
    <row r="42" spans="1:8">
      <c r="B42" s="12" t="s">
        <v>18</v>
      </c>
    </row>
    <row r="43" spans="1:8" s="13" customFormat="1"/>
    <row r="44" spans="1:8" s="13" customFormat="1" ht="15">
      <c r="A44" s="23"/>
      <c r="B44" s="24"/>
      <c r="C44" s="14"/>
      <c r="D44" s="14"/>
      <c r="E44" s="14"/>
      <c r="F44" s="14"/>
      <c r="G44" s="14"/>
      <c r="H44" s="14"/>
    </row>
    <row r="45" spans="1:8" s="13" customFormat="1" ht="15">
      <c r="A45" s="23"/>
      <c r="B45" s="20" t="s">
        <v>21</v>
      </c>
      <c r="C45" s="21"/>
      <c r="D45" s="22"/>
      <c r="E45" s="22" t="s">
        <v>22</v>
      </c>
      <c r="F45" s="22"/>
      <c r="G45" s="21"/>
      <c r="H45" s="21"/>
    </row>
    <row r="46" spans="1:8" s="13" customFormat="1" ht="15">
      <c r="A46" s="23"/>
      <c r="B46" s="17" t="s">
        <v>23</v>
      </c>
      <c r="C46" s="17"/>
      <c r="D46" s="18"/>
      <c r="E46" s="18" t="s">
        <v>24</v>
      </c>
      <c r="F46" s="18"/>
      <c r="G46" s="17"/>
      <c r="H46" s="17"/>
    </row>
    <row r="47" spans="1:8" s="13" customFormat="1" ht="15">
      <c r="A47" s="23"/>
      <c r="B47" s="19" t="s">
        <v>25</v>
      </c>
      <c r="C47" s="14"/>
      <c r="D47" s="14"/>
      <c r="F47" s="19" t="s">
        <v>26</v>
      </c>
      <c r="H47" s="14"/>
    </row>
    <row r="48" spans="1: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2025-01-30T19:15:01Z</cp:lastPrinted>
  <dcterms:created xsi:type="dcterms:W3CDTF">2019-12-06T17:20:35Z</dcterms:created>
  <dcterms:modified xsi:type="dcterms:W3CDTF">2025-02-05T21:41:55Z</dcterms:modified>
</cp:coreProperties>
</file>